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darella-975653\Desktop\"/>
    </mc:Choice>
  </mc:AlternateContent>
  <bookViews>
    <workbookView xWindow="0" yWindow="0" windowWidth="16380" windowHeight="8196" tabRatio="500"/>
  </bookViews>
  <sheets>
    <sheet name="Forniture e Servizi" sheetId="1" r:id="rId1"/>
  </sheets>
  <definedNames>
    <definedName name="Beni___Servizi_sanitari___Servizi_non_sanitari">#REF!</definedName>
    <definedName name="ESTRAZIONEREG999A___Tabella_Finale_Per_Regione">#REF!</definedName>
    <definedName name="_xlnm.Print_Titles" localSheetId="0">'Forniture e Servizi'!$2:$2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F20" i="1"/>
</calcChain>
</file>

<file path=xl/sharedStrings.xml><?xml version="1.0" encoding="utf-8"?>
<sst xmlns="http://schemas.openxmlformats.org/spreadsheetml/2006/main" count="100" uniqueCount="57">
  <si>
    <t>Nr. Delibera</t>
  </si>
  <si>
    <t>Oggetto</t>
  </si>
  <si>
    <t>Data</t>
  </si>
  <si>
    <t>Tipologia 
Affidamento</t>
  </si>
  <si>
    <t>Categoria</t>
  </si>
  <si>
    <t>Valore affidamento</t>
  </si>
  <si>
    <t>Durata Contratto 
in Mesi</t>
  </si>
  <si>
    <t>Operatori economici invitati</t>
  </si>
  <si>
    <t>Aggiudicatario</t>
  </si>
  <si>
    <r>
      <rPr>
        <sz val="8"/>
        <color rgb="FF000000"/>
        <rFont val="Arial"/>
        <family val="2"/>
        <charset val="1"/>
      </rPr>
      <t xml:space="preserve">affidamento diretto
</t>
    </r>
    <r>
      <rPr>
        <i/>
        <sz val="8"/>
        <color rgb="FF000000"/>
        <rFont val="Arial"/>
        <family val="2"/>
        <charset val="1"/>
      </rPr>
      <t>art. 1 c. 2 lett. a) L. 120/2020</t>
    </r>
  </si>
  <si>
    <t>Servizi</t>
  </si>
  <si>
    <t>Forniture</t>
  </si>
  <si>
    <t>Arthrex Italia S.r.l.</t>
  </si>
  <si>
    <t>Avviso sui risultati della procedura di affidamento diretto (ove la determina a contrarre o atto equivalente sia adottato entro il  30.6.2023)</t>
  </si>
  <si>
    <t>Affidamento, ai sensi del d.lgs. n. 50/2016 e dell’art. 1, comma 2, lett. a) della legge 11 settembre 2020, n. 120, della fornitura di n. 2 portatili radiologici digitali - CIG 9034467604</t>
  </si>
  <si>
    <t>Procedura telematica su piattaforma Sintel per l’affidamento, ai sensi dell’art. 1, comma 2, lett. a) della legge 120/2020, del servizio di assistenza e manutenzione dell’applicativo informatico di gestione delle sale operatorie per 36 mesi. CIG 8953240F5D</t>
  </si>
  <si>
    <t>Affidamento ai sensi dell’art. 1, commi 2 e 3, legge 11 settembre 2020, n. 120 della fornitura di protesi su misura (custom made) per artroplastica totale di ginocchio per il periodo di 12 mesi.</t>
  </si>
  <si>
    <t>Affidamento diretto, ai sensi del d.lgs. 50/2016 e della Legge 120/2020 art. 1 comma 2 lettera a), della fornitura di ancorette per sutura - CIG 9203111772</t>
  </si>
  <si>
    <t>Affidamento diretto, ai sensi del d.lgs. 50/2016 e della Legge 120/2020 art. 1 comma 2 lettera a), della fornitura di sistemi per la fissazione vertebrale posteriore CDH-SOLERA– CIG 9209513A8A.</t>
  </si>
  <si>
    <t>Affidamento, ai sensi dell’art. 1, comma 2, lett. a) della legge 11 settembre 2020, n. 120, del servizio di aggiornamento delle licenze d’uso Oracle per un periodo di 24 mesi – CIG 926352242F.</t>
  </si>
  <si>
    <t>Aggiudicazione procedura di gara, indetta con deliberazione n. 266/2022, per l’affidamento diretto ai sensi della L. 120/2020 art. 1 c. 2 lett. a) della fornitura di contenitori per la crio-conservazione di campioni biologici per la Banca regionale del tessuto muscolo-scheletrico.  CIG 9205055BAE</t>
  </si>
  <si>
    <r>
      <t>Affidamento diretto, ai sensi dell’ art. 1, c. 2 lett. a) L. 120/2020, per la fornitura in noleggio di n. 2 apparecchiature portatili per radioscopia per chirurgia delle estremità (Mini Arco a C con Flat Panel) da destinare all’U.O.C. Chirurgia della Mano e microchirurgia ricostruttiva dell’ASST G. Pini–CTO. CIG</t>
    </r>
    <r>
      <rPr>
        <sz val="12"/>
        <color rgb="FF000000"/>
        <rFont val="Arial"/>
        <family val="2"/>
        <charset val="1"/>
      </rPr>
      <t xml:space="preserve"> </t>
    </r>
    <r>
      <rPr>
        <sz val="9"/>
        <color rgb="FF000000"/>
        <rFont val="Arial"/>
        <family val="2"/>
        <charset val="1"/>
      </rPr>
      <t xml:space="preserve"> </t>
    </r>
  </si>
  <si>
    <t>Aggiudicazione della procedura, ai sensi dell’art. 1, commi 2 e 3, legge 11 settembre 2020, n. 120, per l’affidamento del servizio di pulizia e sanificazione degli impianti di climatizzazione (unità di trattamento aria, canali e diffusori) a servizio dei blocchi operatori, installati presso i Presidi Ospedalieri dell’ASST Gaetano Pini-CTO – CIG. 9305400301.</t>
  </si>
  <si>
    <t>Affidamento diretto, ai sensi dell’art. 1 c. 2 lett. a) 120/2020, del servizio di manutenzione full risk di n. 1 risonanza magnetica Siemens mod. Magnetom Espree 1,5 T installata presso l’U.O.C. Radiodiagnostica del Presidio Pini della ASST G. Pini–CTO, per un periodo di 12 mesi. CIG n. 9335924833</t>
  </si>
  <si>
    <t>Aggiudicazione procedura di gara, ai sensi della L. 120/2020 art. 1 c. 2 lett. a), per l’affidamento diretto della fornitura triennale di materiale di consumo per iniettori Medrad®. Gara suddivisa in lotti.</t>
  </si>
  <si>
    <t>Procedura telematica su piattaforma sintel per l’affidamento del servizio di manutenzione full risk di n. 3 Arco A C marca Siemens installati presso i Blocchi Operatori della ASST G. PINI–CTO, per un periodo di 24 mesi. CIG N. 9401426E27.</t>
  </si>
  <si>
    <t>Affidamento diretto, ai sensi dell’art. 1 c. 2 lett. a) 120/2020, alla società Esaote S.p.A. del servizio di manutenzione full risk per il tomografo a RM - modello S-scan configurazione exp Plus - installato presso la Radiodiagnostica del Presidio Fanny Finzi Ottolenghi dell’ASST G. Pini – CTO - CIG: 85560324F7.</t>
  </si>
  <si>
    <t>Procedura telematica su piattaforma sintel per l’affidamento del servizio di manutenzione full risk di n. 2 Archi A C Ziehm mod. Vision S installati presso il Blocco Operatorio del presidio Pini della ASST G. PINI–CTO, per un periodo di 24 mesi. CIG N. 94237368F4.</t>
  </si>
  <si>
    <t>affidamento diretto, ai sensi della L. 120/2020 art. 1 c. 2 lett. a), per il servizio di brokeraggio assicurativo per il periodo di 10 mesi nelle more di attivazione convenzione ARIA_2022_057
CIG 9415520CE4</t>
  </si>
  <si>
    <t>Aggiudicazione della procedura telematica su piattaforma sintel per l’affidamento della fornitura di n. 1 apparecchiatura per la valutazione della densita’ minerale ossea (MOC) da destinare all’UOC Radiodiagnostica della ASST G. PINI –CTO.</t>
  </si>
  <si>
    <t>Procedura negoziata, ai sensi dell’art. 1, c. 2 lett. b) l. 120/2020, per l’affidamento della fornitura in service di un sistema diagnostico per il dosaggio di autoanticorpi in immunofluorescenza indiretta e immunoblotting per un periodo di 36 mesi – CIG 949963639F.</t>
  </si>
  <si>
    <t>Aggiudicazione procedura di gara, per l’affidamento diretto ai sensi della L. 120/2020 art. 1 c. 2 lett. a) della fornitura di n. 37 letti per degenza. CIG 955713909A.</t>
  </si>
  <si>
    <t>Althea Italia S.p.A</t>
  </si>
  <si>
    <t>Dedalus S.p.A.</t>
  </si>
  <si>
    <t>Intrauma S.r.l.
Elite Team System S.a.s.
Permedica S.r.l.
Adler Ortho S.p.A.</t>
  </si>
  <si>
    <t>Medtronic Italia S.p.A</t>
  </si>
  <si>
    <t>Oracle Italia S.r.l.</t>
  </si>
  <si>
    <t>Air Liquide Medical System S.r.l.
Aptaca S.p.A.
Bioidea 2 S.a.s.
BioRep S.r.l.
Biosigma S.p.A.
Diapath S.p.A.
Kaltek S.r.l.
Laboindustria S.p.A.
Medigas Italia S.r.l.
Thermo Fisher Scientific Milano S.r.l.
WVR International S.r.l.</t>
  </si>
  <si>
    <t>Technologic S.r.l.</t>
  </si>
  <si>
    <t>PAS Pure Air Solution S.r.l.
Mivra S.r.l.
SO.GE. 
AV Sanification S.r.l.</t>
  </si>
  <si>
    <t>Siemens Healthcare S.r.l.</t>
  </si>
  <si>
    <t>Bayer S.p.A.
B.Braun Milano S.p.A.
Becton Dickinson S.p.A.
Cair Italia S.p.A.
Delta Med S.p.A.
Marzocchi Luigi &amp; co S.r.l.
Multimedical S.r.l.</t>
  </si>
  <si>
    <t>Polygon S.p.A.
Siemes Healthcar S.r.l.</t>
  </si>
  <si>
    <t>Esaote S.p.A</t>
  </si>
  <si>
    <t>Sipar S.r.l.
Polygon S.p.A</t>
  </si>
  <si>
    <t>Marsh S.p.A.</t>
  </si>
  <si>
    <t xml:space="preserve">Caresmed S.r.l.
GE Medical System Italia S.p.A.
Technologic S.r.l.
Hosman S.r.l.
Trafita Medical System S.r.l.
</t>
  </si>
  <si>
    <t>Euroimmun Italia S.r.l.</t>
  </si>
  <si>
    <t>Hill-Rom S.p.A</t>
  </si>
  <si>
    <t>Elite Team System S.a.s</t>
  </si>
  <si>
    <t>Laboindustria S.p.A</t>
  </si>
  <si>
    <t>Technologic s.r.l.</t>
  </si>
  <si>
    <t>Mivra S.r.l.</t>
  </si>
  <si>
    <t>Bayer S.p.A.</t>
  </si>
  <si>
    <t>Polygon S.p.A.</t>
  </si>
  <si>
    <t>Sipar S.r.l.</t>
  </si>
  <si>
    <t>RTI Marsh, Morganti Insurance Brokers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</si>
</sst>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&quot;€ &quot;#,##0.00"/>
  </numFmts>
  <fonts count="12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Bookman Old Style"/>
      <family val="1"/>
      <charset val="1"/>
    </font>
    <font>
      <b/>
      <sz val="8"/>
      <color rgb="FF000000"/>
      <name val="Arial"/>
      <family val="2"/>
      <charset val="1"/>
    </font>
    <font>
      <b/>
      <sz val="8"/>
      <name val="Bookman Old Style"/>
      <family val="1"/>
      <charset val="1"/>
    </font>
    <font>
      <sz val="8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sz val="8"/>
      <color rgb="FF00B0F0"/>
      <name val="Bookman Old Style"/>
      <family val="1"/>
      <charset val="1"/>
    </font>
    <font>
      <sz val="12"/>
      <color rgb="FF000000"/>
      <name val="Trebuchet MS"/>
      <family val="2"/>
    </font>
    <font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14" fontId="4" fillId="2" borderId="1" xfId="2" applyNumberFormat="1" applyFont="1" applyFill="1" applyBorder="1" applyAlignment="1" applyProtection="1">
      <alignment horizontal="center" vertical="center" wrapText="1"/>
    </xf>
    <xf numFmtId="165" fontId="4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4" fontId="6" fillId="0" borderId="1" xfId="0" applyNumberFormat="1" applyFont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14" fontId="6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</cellXfs>
  <cellStyles count="4">
    <cellStyle name="Migliaia 2" xfId="1"/>
    <cellStyle name="Normale" xfId="0" builtinId="0"/>
    <cellStyle name="Normale 2" xfId="2"/>
    <cellStyle name="Normale 2 2" xf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C7C7C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="120" zoomScaleNormal="120" workbookViewId="0">
      <pane ySplit="2" topLeftCell="A3" activePane="bottomLeft" state="frozen"/>
      <selection pane="bottomLeft" activeCell="D20" sqref="D20"/>
    </sheetView>
  </sheetViews>
  <sheetFormatPr defaultColWidth="9.109375" defaultRowHeight="12" x14ac:dyDescent="0.3"/>
  <cols>
    <col min="1" max="1" width="9.6640625" style="1" customWidth="1"/>
    <col min="2" max="2" width="48.5546875" style="2" customWidth="1"/>
    <col min="3" max="3" width="11" style="3" customWidth="1"/>
    <col min="4" max="4" width="17" style="1" customWidth="1"/>
    <col min="5" max="5" width="14.44140625" style="1" customWidth="1"/>
    <col min="6" max="6" width="14.44140625" style="4" customWidth="1"/>
    <col min="7" max="7" width="9" style="1" customWidth="1"/>
    <col min="8" max="8" width="25" style="1" customWidth="1"/>
    <col min="9" max="9" width="17.33203125" style="5" customWidth="1"/>
    <col min="10" max="16359" width="9.109375" style="6"/>
    <col min="16360" max="16384" width="11.5546875" style="6" customWidth="1"/>
  </cols>
  <sheetData>
    <row r="1" spans="1:9" ht="51.6" customHeight="1" x14ac:dyDescent="0.3">
      <c r="A1" s="16" t="s">
        <v>13</v>
      </c>
      <c r="B1" s="17"/>
      <c r="C1" s="17"/>
      <c r="D1" s="17"/>
      <c r="E1" s="17"/>
      <c r="F1" s="17"/>
      <c r="G1" s="17"/>
      <c r="H1" s="17"/>
      <c r="I1" s="17"/>
    </row>
    <row r="2" spans="1:9" s="11" customFormat="1" ht="30.6" x14ac:dyDescent="0.3">
      <c r="A2" s="7" t="s">
        <v>0</v>
      </c>
      <c r="B2" s="8" t="s">
        <v>1</v>
      </c>
      <c r="C2" s="9" t="s">
        <v>2</v>
      </c>
      <c r="D2" s="7" t="s">
        <v>3</v>
      </c>
      <c r="E2" s="7" t="s">
        <v>4</v>
      </c>
      <c r="F2" s="10" t="s">
        <v>5</v>
      </c>
      <c r="G2" s="15" t="s">
        <v>6</v>
      </c>
      <c r="H2" s="7" t="s">
        <v>7</v>
      </c>
      <c r="I2" s="7" t="s">
        <v>8</v>
      </c>
    </row>
    <row r="3" spans="1:9" s="13" customFormat="1" ht="55.05" customHeight="1" x14ac:dyDescent="0.3">
      <c r="A3" s="29">
        <v>32</v>
      </c>
      <c r="B3" s="30" t="s">
        <v>14</v>
      </c>
      <c r="C3" s="31">
        <v>44588</v>
      </c>
      <c r="D3" s="12" t="s">
        <v>9</v>
      </c>
      <c r="E3" s="14" t="s">
        <v>11</v>
      </c>
      <c r="F3" s="32">
        <v>115998</v>
      </c>
      <c r="G3" s="29"/>
      <c r="H3" s="33" t="s">
        <v>32</v>
      </c>
      <c r="I3" s="33" t="s">
        <v>32</v>
      </c>
    </row>
    <row r="4" spans="1:9" s="13" customFormat="1" ht="56.7" customHeight="1" x14ac:dyDescent="0.3">
      <c r="A4" s="18">
        <v>100</v>
      </c>
      <c r="B4" s="20" t="s">
        <v>15</v>
      </c>
      <c r="C4" s="22">
        <v>44617</v>
      </c>
      <c r="D4" s="12" t="s">
        <v>9</v>
      </c>
      <c r="E4" s="12" t="s">
        <v>10</v>
      </c>
      <c r="F4" s="24">
        <v>136700</v>
      </c>
      <c r="G4" s="18">
        <v>36</v>
      </c>
      <c r="H4" s="27" t="s">
        <v>33</v>
      </c>
      <c r="I4" s="27" t="s">
        <v>33</v>
      </c>
    </row>
    <row r="5" spans="1:9" s="13" customFormat="1" ht="62.4" customHeight="1" x14ac:dyDescent="0.3">
      <c r="A5" s="18">
        <v>130</v>
      </c>
      <c r="B5" s="20" t="s">
        <v>16</v>
      </c>
      <c r="C5" s="22">
        <v>44630</v>
      </c>
      <c r="D5" s="12" t="s">
        <v>9</v>
      </c>
      <c r="E5" s="12" t="s">
        <v>11</v>
      </c>
      <c r="F5" s="24">
        <v>70863</v>
      </c>
      <c r="G5" s="18">
        <v>12</v>
      </c>
      <c r="H5" s="27" t="s">
        <v>34</v>
      </c>
      <c r="I5" s="27" t="s">
        <v>49</v>
      </c>
    </row>
    <row r="6" spans="1:9" s="13" customFormat="1" ht="56.7" customHeight="1" x14ac:dyDescent="0.3">
      <c r="A6" s="18">
        <v>270</v>
      </c>
      <c r="B6" s="20" t="s">
        <v>17</v>
      </c>
      <c r="C6" s="22">
        <v>44701</v>
      </c>
      <c r="D6" s="12" t="s">
        <v>9</v>
      </c>
      <c r="E6" s="12" t="s">
        <v>11</v>
      </c>
      <c r="F6" s="25">
        <v>113917.5</v>
      </c>
      <c r="G6" s="18">
        <v>6</v>
      </c>
      <c r="H6" s="27" t="s">
        <v>12</v>
      </c>
      <c r="I6" s="27" t="s">
        <v>12</v>
      </c>
    </row>
    <row r="7" spans="1:9" s="13" customFormat="1" ht="56.7" customHeight="1" x14ac:dyDescent="0.3">
      <c r="A7" s="18">
        <v>276</v>
      </c>
      <c r="B7" s="20" t="s">
        <v>18</v>
      </c>
      <c r="C7" s="22">
        <v>44707</v>
      </c>
      <c r="D7" s="12" t="s">
        <v>9</v>
      </c>
      <c r="E7" s="12" t="s">
        <v>11</v>
      </c>
      <c r="F7" s="24">
        <v>65326.89</v>
      </c>
      <c r="G7" s="18">
        <v>6</v>
      </c>
      <c r="H7" s="27" t="s">
        <v>35</v>
      </c>
      <c r="I7" s="27" t="s">
        <v>35</v>
      </c>
    </row>
    <row r="8" spans="1:9" ht="60" customHeight="1" x14ac:dyDescent="0.3">
      <c r="A8" s="18">
        <v>336</v>
      </c>
      <c r="B8" s="20" t="s">
        <v>19</v>
      </c>
      <c r="C8" s="22">
        <v>44735</v>
      </c>
      <c r="D8" s="12" t="s">
        <v>9</v>
      </c>
      <c r="E8" s="12" t="s">
        <v>10</v>
      </c>
      <c r="F8" s="24">
        <v>117174.59</v>
      </c>
      <c r="G8" s="18">
        <v>24</v>
      </c>
      <c r="H8" s="18" t="s">
        <v>36</v>
      </c>
      <c r="I8" s="18" t="s">
        <v>36</v>
      </c>
    </row>
    <row r="9" spans="1:9" ht="112.2" x14ac:dyDescent="0.3">
      <c r="A9" s="18">
        <v>347</v>
      </c>
      <c r="B9" s="20" t="s">
        <v>20</v>
      </c>
      <c r="C9" s="22">
        <v>44742</v>
      </c>
      <c r="D9" s="12" t="s">
        <v>9</v>
      </c>
      <c r="E9" s="12" t="s">
        <v>11</v>
      </c>
      <c r="F9" s="25">
        <v>39360</v>
      </c>
      <c r="G9" s="18">
        <v>36</v>
      </c>
      <c r="H9" s="27" t="s">
        <v>37</v>
      </c>
      <c r="I9" s="27" t="s">
        <v>50</v>
      </c>
    </row>
    <row r="10" spans="1:9" ht="51" x14ac:dyDescent="0.3">
      <c r="A10" s="18">
        <v>399</v>
      </c>
      <c r="B10" s="20" t="s">
        <v>21</v>
      </c>
      <c r="C10" s="22">
        <v>44770</v>
      </c>
      <c r="D10" s="12" t="s">
        <v>9</v>
      </c>
      <c r="E10" s="12" t="s">
        <v>11</v>
      </c>
      <c r="F10" s="24">
        <v>121790</v>
      </c>
      <c r="G10" s="27">
        <v>55</v>
      </c>
      <c r="H10" s="27" t="s">
        <v>38</v>
      </c>
      <c r="I10" s="27" t="s">
        <v>51</v>
      </c>
    </row>
    <row r="11" spans="1:9" ht="51" x14ac:dyDescent="0.3">
      <c r="A11" s="18">
        <v>400</v>
      </c>
      <c r="B11" s="20" t="s">
        <v>22</v>
      </c>
      <c r="C11" s="22">
        <v>44770</v>
      </c>
      <c r="D11" s="12" t="s">
        <v>9</v>
      </c>
      <c r="E11" s="12" t="s">
        <v>10</v>
      </c>
      <c r="F11" s="24">
        <v>45959.6</v>
      </c>
      <c r="G11" s="27"/>
      <c r="H11" s="27" t="s">
        <v>39</v>
      </c>
      <c r="I11" s="27" t="s">
        <v>52</v>
      </c>
    </row>
    <row r="12" spans="1:9" ht="51" x14ac:dyDescent="0.3">
      <c r="A12" s="18">
        <v>425</v>
      </c>
      <c r="B12" s="20" t="s">
        <v>23</v>
      </c>
      <c r="C12" s="22">
        <v>44792</v>
      </c>
      <c r="D12" s="12" t="s">
        <v>9</v>
      </c>
      <c r="E12" s="12" t="s">
        <v>11</v>
      </c>
      <c r="F12" s="24">
        <v>74999</v>
      </c>
      <c r="G12" s="27">
        <v>12</v>
      </c>
      <c r="H12" s="27" t="s">
        <v>40</v>
      </c>
      <c r="I12" s="27" t="s">
        <v>40</v>
      </c>
    </row>
    <row r="13" spans="1:9" ht="69" customHeight="1" x14ac:dyDescent="0.3">
      <c r="A13" s="18">
        <v>437</v>
      </c>
      <c r="B13" s="20" t="s">
        <v>24</v>
      </c>
      <c r="C13" s="22">
        <v>44805</v>
      </c>
      <c r="D13" s="12" t="s">
        <v>9</v>
      </c>
      <c r="E13" s="12" t="s">
        <v>11</v>
      </c>
      <c r="F13" s="24">
        <v>69360</v>
      </c>
      <c r="G13" s="27">
        <v>36</v>
      </c>
      <c r="H13" s="27" t="s">
        <v>41</v>
      </c>
      <c r="I13" s="27" t="s">
        <v>53</v>
      </c>
    </row>
    <row r="14" spans="1:9" ht="40.799999999999997" x14ac:dyDescent="0.3">
      <c r="A14" s="18">
        <v>476</v>
      </c>
      <c r="B14" s="20" t="s">
        <v>25</v>
      </c>
      <c r="C14" s="22">
        <v>44833</v>
      </c>
      <c r="D14" s="12" t="s">
        <v>9</v>
      </c>
      <c r="E14" s="12" t="s">
        <v>11</v>
      </c>
      <c r="F14" s="24">
        <v>66300</v>
      </c>
      <c r="G14" s="27">
        <v>24</v>
      </c>
      <c r="H14" s="27" t="s">
        <v>42</v>
      </c>
      <c r="I14" s="27" t="s">
        <v>54</v>
      </c>
    </row>
    <row r="15" spans="1:9" ht="51" x14ac:dyDescent="0.3">
      <c r="A15" s="18">
        <v>477</v>
      </c>
      <c r="B15" s="20" t="s">
        <v>26</v>
      </c>
      <c r="C15" s="22">
        <v>44833</v>
      </c>
      <c r="D15" s="12" t="s">
        <v>9</v>
      </c>
      <c r="E15" s="12" t="s">
        <v>11</v>
      </c>
      <c r="F15" s="24">
        <v>58000</v>
      </c>
      <c r="G15" s="27">
        <f>3+12+12+12+12+9</f>
        <v>60</v>
      </c>
      <c r="H15" s="27" t="s">
        <v>43</v>
      </c>
      <c r="I15" s="27" t="s">
        <v>43</v>
      </c>
    </row>
    <row r="16" spans="1:9" ht="40.799999999999997" x14ac:dyDescent="0.3">
      <c r="A16" s="18">
        <v>508</v>
      </c>
      <c r="B16" s="20" t="s">
        <v>27</v>
      </c>
      <c r="C16" s="22">
        <v>44862</v>
      </c>
      <c r="D16" s="12" t="s">
        <v>9</v>
      </c>
      <c r="E16" s="12" t="s">
        <v>11</v>
      </c>
      <c r="F16" s="24">
        <v>63960</v>
      </c>
      <c r="G16" s="27">
        <v>24</v>
      </c>
      <c r="H16" s="27" t="s">
        <v>44</v>
      </c>
      <c r="I16" s="27" t="s">
        <v>55</v>
      </c>
    </row>
    <row r="17" spans="1:9" ht="40.799999999999997" x14ac:dyDescent="0.3">
      <c r="A17" s="19">
        <v>548</v>
      </c>
      <c r="B17" s="21" t="s">
        <v>28</v>
      </c>
      <c r="C17" s="23">
        <v>44882</v>
      </c>
      <c r="D17" s="12" t="s">
        <v>9</v>
      </c>
      <c r="E17" s="12" t="s">
        <v>10</v>
      </c>
      <c r="F17" s="26">
        <v>0</v>
      </c>
      <c r="G17" s="28">
        <v>10</v>
      </c>
      <c r="H17" s="28" t="s">
        <v>45</v>
      </c>
      <c r="I17" s="28" t="s">
        <v>56</v>
      </c>
    </row>
    <row r="18" spans="1:9" ht="61.2" x14ac:dyDescent="0.3">
      <c r="A18" s="18">
        <v>588</v>
      </c>
      <c r="B18" s="20" t="s">
        <v>29</v>
      </c>
      <c r="C18" s="22">
        <v>44901</v>
      </c>
      <c r="D18" s="12" t="s">
        <v>9</v>
      </c>
      <c r="E18" s="12" t="s">
        <v>11</v>
      </c>
      <c r="F18" s="24">
        <v>63200</v>
      </c>
      <c r="G18" s="27"/>
      <c r="H18" s="28" t="s">
        <v>46</v>
      </c>
      <c r="I18" s="28" t="s">
        <v>51</v>
      </c>
    </row>
    <row r="19" spans="1:9" ht="53.4" customHeight="1" x14ac:dyDescent="0.3">
      <c r="A19" s="18">
        <v>598</v>
      </c>
      <c r="B19" s="20" t="s">
        <v>30</v>
      </c>
      <c r="C19" s="22">
        <v>44910</v>
      </c>
      <c r="D19" s="12" t="s">
        <v>9</v>
      </c>
      <c r="E19" s="12" t="s">
        <v>11</v>
      </c>
      <c r="F19" s="24">
        <v>119211</v>
      </c>
      <c r="G19" s="27">
        <v>36</v>
      </c>
      <c r="H19" s="27" t="s">
        <v>47</v>
      </c>
      <c r="I19" s="27" t="s">
        <v>47</v>
      </c>
    </row>
    <row r="20" spans="1:9" ht="55.8" customHeight="1" x14ac:dyDescent="0.3">
      <c r="A20" s="18">
        <v>643</v>
      </c>
      <c r="B20" s="20" t="s">
        <v>31</v>
      </c>
      <c r="C20" s="22">
        <v>44924</v>
      </c>
      <c r="D20" s="12" t="s">
        <v>9</v>
      </c>
      <c r="E20" s="12" t="s">
        <v>11</v>
      </c>
      <c r="F20" s="24">
        <f>37*1634.18</f>
        <v>60464.66</v>
      </c>
      <c r="G20" s="27"/>
      <c r="H20" s="27" t="s">
        <v>48</v>
      </c>
      <c r="I20" s="27" t="s">
        <v>48</v>
      </c>
    </row>
  </sheetData>
  <mergeCells count="1">
    <mergeCell ref="A1:I1"/>
  </mergeCells>
  <conditionalFormatting sqref="G2">
    <cfRule type="containsText" dxfId="5" priority="2" operator="containsText" text="rinnovo">
      <formula>NOT(ISERROR(SEARCH("rinnovo",G2)))</formula>
    </cfRule>
    <cfRule type="containsText" dxfId="4" priority="3" operator="containsText" text="prorog">
      <formula>NOT(ISERROR(SEARCH("prorog",G2)))</formula>
    </cfRule>
  </conditionalFormatting>
  <conditionalFormatting sqref="A2:C2 F2">
    <cfRule type="containsText" dxfId="3" priority="4" operator="containsText" text="rinnovo">
      <formula>NOT(ISERROR(SEARCH("rinnovo",A2)))</formula>
    </cfRule>
    <cfRule type="containsText" dxfId="2" priority="5" operator="containsText" text="prorog">
      <formula>NOT(ISERROR(SEARCH("prorog",A2)))</formula>
    </cfRule>
  </conditionalFormatting>
  <conditionalFormatting sqref="D2:E2">
    <cfRule type="containsText" dxfId="1" priority="6" operator="containsText" text="rinnovo">
      <formula>NOT(ISERROR(SEARCH("rinnovo",D2)))</formula>
    </cfRule>
    <cfRule type="containsText" dxfId="0" priority="7" operator="containsText" text="prorog">
      <formula>NOT(ISERROR(SEARCH("prorog",D2)))</formula>
    </cfRule>
  </conditionalFormatting>
  <pageMargins left="0.118055555555556" right="0.118055555555556" top="0.196527777777778" bottom="0.196527777777778" header="0.511811023622047" footer="0.511811023622047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Forniture e Servizi</vt:lpstr>
      <vt:lpstr>'Forniture e Servizi'!Titoli_stampa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Criscione Cinzia Caterina</dc:creator>
  <dc:description/>
  <cp:lastModifiedBy>Caldarella Paolo Luca</cp:lastModifiedBy>
  <cp:revision>3</cp:revision>
  <cp:lastPrinted>2023-07-27T07:19:24Z</cp:lastPrinted>
  <dcterms:created xsi:type="dcterms:W3CDTF">2022-04-11T09:35:32Z</dcterms:created>
  <dcterms:modified xsi:type="dcterms:W3CDTF">2023-11-13T11:02:59Z</dcterms:modified>
  <dc:language>it-IT</dc:language>
</cp:coreProperties>
</file>